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收支总表1" sheetId="1" r:id="rId1"/>
    <sheet name="收入预算表2" sheetId="2" r:id="rId2"/>
    <sheet name="支出预算表3" sheetId="3" r:id="rId3"/>
  </sheets>
  <definedNames>
    <definedName name="_xlnm.Print_Area" localSheetId="0">收支总表1!$A$1:$D$27</definedName>
    <definedName name="_xlnm.Print_Area" localSheetId="1">收入预算表2!$A$7:$U$9</definedName>
    <definedName name="_xlnm.Print_Titles" localSheetId="1">收入预算表2!$1:$6</definedName>
    <definedName name="_xlnm.Print_Area" localSheetId="2">支出预算表3!$A$1:$R$11</definedName>
    <definedName name="_xlnm.Print_Titles" localSheetId="2">支出预算表3!$1:$7</definedName>
  </definedNames>
  <calcPr calcId="144525"/>
</workbook>
</file>

<file path=xl/sharedStrings.xml><?xml version="1.0" encoding="utf-8"?>
<sst xmlns="http://schemas.openxmlformats.org/spreadsheetml/2006/main" count="98">
  <si>
    <t xml:space="preserve">         预算01表</t>
  </si>
  <si>
    <t xml:space="preserve"> 收  支  预  算  总  表</t>
  </si>
  <si>
    <t>单位名称：哈尔滨理工大学</t>
  </si>
  <si>
    <t>单位：万元</t>
  </si>
  <si>
    <t>收                        入</t>
  </si>
  <si>
    <t>支                        出</t>
  </si>
  <si>
    <t>项             目</t>
  </si>
  <si>
    <t>2016年预算</t>
  </si>
  <si>
    <t>一、财政拨款（补助）</t>
  </si>
  <si>
    <t>一、工资福利支出</t>
  </si>
  <si>
    <t>二、财政专户资金</t>
  </si>
  <si>
    <t>二、商品和服务支出</t>
  </si>
  <si>
    <t>三、政府性基金</t>
  </si>
  <si>
    <t>三、对个人和家庭的补助支出</t>
  </si>
  <si>
    <t>四、国有资本经营收入</t>
  </si>
  <si>
    <t>四、对企事业单位的补贴</t>
  </si>
  <si>
    <t>五、事业收入（不含财政专户资金）</t>
  </si>
  <si>
    <t>五、基本建设支出</t>
  </si>
  <si>
    <t>六、事业单位经营收入</t>
  </si>
  <si>
    <t>六、其他资本性支出</t>
  </si>
  <si>
    <t>七、其他收入</t>
  </si>
  <si>
    <t>七、事业单位经营支出</t>
  </si>
  <si>
    <t>八、债务本金利息支出</t>
  </si>
  <si>
    <t>九、其他支出</t>
  </si>
  <si>
    <t>本  年  收  入  合  计</t>
  </si>
  <si>
    <t>本  年  支  出  合  计</t>
  </si>
  <si>
    <t>八、上级补助收入</t>
  </si>
  <si>
    <t>十、对附属单位补助支出</t>
  </si>
  <si>
    <t>九、附属单位上缴收入</t>
  </si>
  <si>
    <t>十一、上缴上级支出</t>
  </si>
  <si>
    <t>十、用事业基金弥补收支差额</t>
  </si>
  <si>
    <t>十一、上年结转</t>
  </si>
  <si>
    <t>十二、结转下年</t>
  </si>
  <si>
    <t xml:space="preserve">          专项结转</t>
  </si>
  <si>
    <t xml:space="preserve">          财政专户资金结转</t>
  </si>
  <si>
    <t xml:space="preserve">          政府性基金结转</t>
  </si>
  <si>
    <t xml:space="preserve">          其他结转</t>
  </si>
  <si>
    <t>收      入      总      计</t>
  </si>
  <si>
    <t>支     出     总     计</t>
  </si>
  <si>
    <t>预算02表</t>
  </si>
  <si>
    <t>收 入 预 算 表</t>
  </si>
  <si>
    <t>单位编码</t>
  </si>
  <si>
    <t>单位名称</t>
  </si>
  <si>
    <t>总计</t>
  </si>
  <si>
    <t>财政拨款（补助）</t>
  </si>
  <si>
    <t>财政专户资金</t>
  </si>
  <si>
    <t>政府性基金（本级）</t>
  </si>
  <si>
    <t>政府性基金（中央补助）</t>
  </si>
  <si>
    <t>国有资本经营收入</t>
  </si>
  <si>
    <t>上级补助收入</t>
  </si>
  <si>
    <t>事业收入 (不含财政专户资金)</t>
  </si>
  <si>
    <t>事业单位经营收入</t>
  </si>
  <si>
    <t>附属单位上缴收入</t>
  </si>
  <si>
    <t>用事业基金弥补收支差额</t>
  </si>
  <si>
    <t>其他收入</t>
  </si>
  <si>
    <t>小计</t>
  </si>
  <si>
    <t>经费拨款(本级）</t>
  </si>
  <si>
    <t>经费拨款
（中央补助）</t>
  </si>
  <si>
    <t>纳入预算管理的行政事业性收费</t>
  </si>
  <si>
    <t>专项收入</t>
  </si>
  <si>
    <t>国有资源（资产）有偿有使用收入</t>
  </si>
  <si>
    <t>其他非税收入</t>
  </si>
  <si>
    <t>政府住房基金收入</t>
  </si>
  <si>
    <t>**</t>
  </si>
  <si>
    <t>1</t>
  </si>
  <si>
    <t>2</t>
  </si>
  <si>
    <t>合计</t>
  </si>
  <si>
    <t>304016</t>
  </si>
  <si>
    <t xml:space="preserve">  哈尔滨理工大学</t>
  </si>
  <si>
    <t>预算03表</t>
  </si>
  <si>
    <t>支 出 预 算 表</t>
  </si>
  <si>
    <t>功能科目编码</t>
  </si>
  <si>
    <t>功能科目名称</t>
  </si>
  <si>
    <t>工资福利支出</t>
  </si>
  <si>
    <t>商品和服务支出</t>
  </si>
  <si>
    <t>对个人和家庭补助支出</t>
  </si>
  <si>
    <t>对企事业单位的补贴</t>
  </si>
  <si>
    <t>基本建设支出</t>
  </si>
  <si>
    <t>其他资本性支出</t>
  </si>
  <si>
    <t>上缴上级支出</t>
  </si>
  <si>
    <t>事业单位经营支出</t>
  </si>
  <si>
    <t>对附属单位补助支出</t>
  </si>
  <si>
    <t>债务本金利息支出</t>
  </si>
  <si>
    <t>其他支出</t>
  </si>
  <si>
    <t>类</t>
  </si>
  <si>
    <t>款</t>
  </si>
  <si>
    <t>项</t>
  </si>
  <si>
    <t>3</t>
  </si>
  <si>
    <t>4</t>
  </si>
  <si>
    <t>5</t>
  </si>
  <si>
    <t>6</t>
  </si>
  <si>
    <t>7</t>
  </si>
  <si>
    <t>8</t>
  </si>
  <si>
    <t xml:space="preserve">  </t>
  </si>
  <si>
    <t xml:space="preserve">    </t>
  </si>
  <si>
    <t>02</t>
  </si>
  <si>
    <t>05</t>
  </si>
  <si>
    <t>高等教育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</si>
</sst>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* #,##0.0;* \-#,##0.0;* &quot;&quot;??;@"/>
    <numFmt numFmtId="178" formatCode="#,##0.00_);[Red]\(#,##0.00\)"/>
  </numFmts>
  <fonts count="26"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7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3" borderId="1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19" fillId="21" borderId="1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23">
    <xf numFmtId="0" fontId="0" fillId="0" borderId="0" xfId="0"/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177" fontId="0" fillId="0" borderId="0" xfId="0" applyNumberFormat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Alignment="1" applyProtection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176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176" fontId="1" fillId="0" borderId="9" xfId="0" applyNumberFormat="1" applyFont="1" applyFill="1" applyBorder="1" applyAlignment="1" applyProtection="1">
      <alignment horizontal="right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0" fillId="0" borderId="0" xfId="0" applyNumberFormat="1" applyFont="1" applyFill="1" applyAlignment="1" applyProtection="1">
      <alignment vertical="center"/>
      <protection locked="0"/>
    </xf>
    <xf numFmtId="177" fontId="1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Continuous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177" fontId="1" fillId="0" borderId="0" xfId="0" applyNumberFormat="1" applyFont="1" applyAlignment="1" applyProtection="1">
      <alignment vertical="center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 applyProtection="1">
      <alignment horizontal="center" vertical="center"/>
      <protection locked="0"/>
    </xf>
    <xf numFmtId="177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177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178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177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77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" fontId="1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9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 applyFill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8" xfId="0" applyNumberFormat="1" applyFont="1" applyFill="1" applyBorder="1" applyAlignment="1" applyProtection="1">
      <alignment horizontal="right" vertical="center" wrapText="1"/>
    </xf>
    <xf numFmtId="176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vertical="center"/>
    </xf>
    <xf numFmtId="0" fontId="0" fillId="0" borderId="6" xfId="0" applyFill="1" applyBorder="1"/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horizontal="right" vertical="center"/>
    </xf>
    <xf numFmtId="178" fontId="0" fillId="0" borderId="6" xfId="0" applyNumberFormat="1" applyFill="1" applyBorder="1"/>
    <xf numFmtId="0" fontId="1" fillId="0" borderId="7" xfId="0" applyNumberFormat="1" applyFont="1" applyFill="1" applyBorder="1" applyAlignment="1" applyProtection="1">
      <alignment horizontal="left" vertical="center"/>
    </xf>
    <xf numFmtId="178" fontId="1" fillId="0" borderId="6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1"/>
  <sheetViews>
    <sheetView showGridLines="0" showZeros="0" tabSelected="1" workbookViewId="0">
      <selection activeCell="B2" sqref="B2"/>
    </sheetView>
  </sheetViews>
  <sheetFormatPr defaultColWidth="9.16666666666667" defaultRowHeight="11.25"/>
  <cols>
    <col min="1" max="1" width="58.8333333333333" customWidth="1"/>
    <col min="2" max="2" width="24.8333333333333" customWidth="1"/>
    <col min="3" max="3" width="58.8333333333333" customWidth="1"/>
    <col min="4" max="4" width="24.8333333333333" customWidth="1"/>
  </cols>
  <sheetData>
    <row r="1" ht="18.75" customHeight="1" spans="1:11">
      <c r="A1" s="85"/>
      <c r="B1" s="86"/>
      <c r="C1" s="86"/>
      <c r="D1" s="87" t="s">
        <v>0</v>
      </c>
      <c r="E1" s="88"/>
      <c r="F1" s="88"/>
      <c r="G1" s="88"/>
      <c r="H1" s="88"/>
      <c r="I1" s="88"/>
      <c r="J1" s="88"/>
      <c r="K1" s="88"/>
    </row>
    <row r="2" ht="36" customHeight="1" spans="1:11">
      <c r="A2" s="89" t="s">
        <v>1</v>
      </c>
      <c r="B2" s="89"/>
      <c r="C2" s="89"/>
      <c r="D2" s="89"/>
      <c r="E2" s="90"/>
      <c r="F2" s="90"/>
      <c r="G2" s="90"/>
      <c r="H2" s="90"/>
      <c r="I2" s="90"/>
      <c r="J2" s="90"/>
      <c r="K2" s="90"/>
    </row>
    <row r="3" ht="22.5" customHeight="1" spans="1:11">
      <c r="A3" s="91" t="s">
        <v>2</v>
      </c>
      <c r="B3" s="92"/>
      <c r="C3" s="92"/>
      <c r="D3" s="93" t="s">
        <v>3</v>
      </c>
      <c r="E3" s="94"/>
      <c r="F3" s="88"/>
      <c r="G3" s="88"/>
      <c r="H3" s="88"/>
      <c r="I3" s="88"/>
      <c r="J3" s="88"/>
      <c r="K3" s="88"/>
    </row>
    <row r="4" ht="25.5" customHeight="1" spans="1:11">
      <c r="A4" s="95" t="s">
        <v>4</v>
      </c>
      <c r="B4" s="96"/>
      <c r="C4" s="95" t="s">
        <v>5</v>
      </c>
      <c r="D4" s="97"/>
      <c r="E4" s="94"/>
      <c r="F4" s="88"/>
      <c r="G4" s="88"/>
      <c r="H4" s="88"/>
      <c r="I4" s="88"/>
      <c r="J4" s="88"/>
      <c r="K4" s="88"/>
    </row>
    <row r="5" ht="28.5" customHeight="1" spans="1:11">
      <c r="A5" s="98" t="s">
        <v>6</v>
      </c>
      <c r="B5" s="99" t="s">
        <v>7</v>
      </c>
      <c r="C5" s="98" t="s">
        <v>6</v>
      </c>
      <c r="D5" s="99" t="s">
        <v>7</v>
      </c>
      <c r="E5" s="94"/>
      <c r="F5" s="88"/>
      <c r="G5" s="88"/>
      <c r="H5" s="88"/>
      <c r="I5" s="88"/>
      <c r="J5" s="88"/>
      <c r="K5" s="88"/>
    </row>
    <row r="6" s="1" customFormat="1" ht="18.75" customHeight="1" spans="1:11">
      <c r="A6" s="100" t="s">
        <v>8</v>
      </c>
      <c r="B6" s="101">
        <v>42916.31</v>
      </c>
      <c r="C6" s="102" t="s">
        <v>9</v>
      </c>
      <c r="D6" s="103">
        <v>18475.76</v>
      </c>
      <c r="E6" s="104"/>
      <c r="F6" s="94"/>
      <c r="G6" s="94"/>
      <c r="H6" s="94"/>
      <c r="I6" s="94"/>
      <c r="J6" s="94"/>
      <c r="K6" s="94"/>
    </row>
    <row r="7" s="1" customFormat="1" ht="18.75" customHeight="1" spans="1:11">
      <c r="A7" s="105" t="s">
        <v>10</v>
      </c>
      <c r="B7" s="106">
        <v>28858</v>
      </c>
      <c r="C7" s="102" t="s">
        <v>11</v>
      </c>
      <c r="D7" s="103">
        <v>27996.81</v>
      </c>
      <c r="E7" s="94"/>
      <c r="F7" s="94"/>
      <c r="G7" s="94"/>
      <c r="H7" s="94"/>
      <c r="I7" s="94"/>
      <c r="J7" s="94"/>
      <c r="K7" s="94"/>
    </row>
    <row r="8" s="1" customFormat="1" ht="18.75" customHeight="1" spans="1:11">
      <c r="A8" s="105" t="s">
        <v>12</v>
      </c>
      <c r="B8" s="107">
        <v>0</v>
      </c>
      <c r="C8" s="102" t="s">
        <v>13</v>
      </c>
      <c r="D8" s="103">
        <v>19523.54</v>
      </c>
      <c r="E8" s="94"/>
      <c r="F8" s="94"/>
      <c r="G8" s="94"/>
      <c r="H8" s="94"/>
      <c r="I8" s="94"/>
      <c r="J8" s="94"/>
      <c r="K8" s="94"/>
    </row>
    <row r="9" s="1" customFormat="1" ht="18.75" customHeight="1" spans="1:11">
      <c r="A9" s="105" t="s">
        <v>14</v>
      </c>
      <c r="B9" s="103">
        <v>0</v>
      </c>
      <c r="C9" s="102" t="s">
        <v>15</v>
      </c>
      <c r="D9" s="103">
        <v>0</v>
      </c>
      <c r="E9" s="94"/>
      <c r="F9" s="94"/>
      <c r="G9" s="94"/>
      <c r="H9" s="94"/>
      <c r="I9" s="94"/>
      <c r="J9" s="94"/>
      <c r="K9" s="94"/>
    </row>
    <row r="10" s="1" customFormat="1" ht="18.75" customHeight="1" spans="1:11">
      <c r="A10" s="108" t="s">
        <v>16</v>
      </c>
      <c r="B10" s="103">
        <v>0</v>
      </c>
      <c r="C10" s="102" t="s">
        <v>17</v>
      </c>
      <c r="D10" s="103">
        <v>0</v>
      </c>
      <c r="E10" s="94"/>
      <c r="F10" s="94"/>
      <c r="G10" s="94"/>
      <c r="H10" s="94"/>
      <c r="I10" s="94"/>
      <c r="J10" s="94"/>
      <c r="K10" s="94"/>
    </row>
    <row r="11" s="1" customFormat="1" ht="18.75" customHeight="1" spans="1:11">
      <c r="A11" s="105" t="s">
        <v>18</v>
      </c>
      <c r="B11" s="103">
        <v>0</v>
      </c>
      <c r="C11" s="109" t="s">
        <v>19</v>
      </c>
      <c r="D11" s="103">
        <v>3300</v>
      </c>
      <c r="E11" s="94"/>
      <c r="F11" s="94"/>
      <c r="G11" s="94"/>
      <c r="H11" s="94"/>
      <c r="I11" s="94"/>
      <c r="J11" s="94"/>
      <c r="K11" s="94"/>
    </row>
    <row r="12" s="1" customFormat="1" ht="18.75" customHeight="1" spans="1:5">
      <c r="A12" s="105" t="s">
        <v>20</v>
      </c>
      <c r="B12" s="101">
        <v>0</v>
      </c>
      <c r="C12" s="110" t="s">
        <v>21</v>
      </c>
      <c r="D12" s="103">
        <v>0</v>
      </c>
      <c r="E12" s="94"/>
    </row>
    <row r="13" s="1" customFormat="1" ht="18.75" customHeight="1" spans="1:5">
      <c r="A13" s="111"/>
      <c r="B13" s="112"/>
      <c r="C13" s="113" t="s">
        <v>22</v>
      </c>
      <c r="D13" s="103">
        <v>2478.2</v>
      </c>
      <c r="E13" s="114"/>
    </row>
    <row r="14" s="1" customFormat="1" ht="18.75" customHeight="1" spans="1:5">
      <c r="A14" s="115"/>
      <c r="B14" s="101"/>
      <c r="C14" s="113" t="s">
        <v>23</v>
      </c>
      <c r="D14" s="101">
        <v>0</v>
      </c>
      <c r="E14" s="114"/>
    </row>
    <row r="15" ht="15.75" customHeight="1" spans="1:5">
      <c r="A15" s="115"/>
      <c r="B15" s="101"/>
      <c r="C15" s="116"/>
      <c r="D15" s="112"/>
      <c r="E15" s="114"/>
    </row>
    <row r="16" ht="15.75" customHeight="1" spans="1:5">
      <c r="A16" s="115"/>
      <c r="B16" s="101"/>
      <c r="C16" s="116"/>
      <c r="D16" s="101"/>
      <c r="E16" s="114"/>
    </row>
    <row r="17" ht="18.75" customHeight="1" spans="1:11">
      <c r="A17" s="51" t="s">
        <v>24</v>
      </c>
      <c r="B17" s="117">
        <f>B6+B7+B8+B9+B10+B11+B12</f>
        <v>71774.31</v>
      </c>
      <c r="C17" s="51" t="s">
        <v>25</v>
      </c>
      <c r="D17" s="103">
        <f>D6+D7+D8+D9+D10+D11+D12+D13+D14</f>
        <v>71774.31</v>
      </c>
      <c r="E17" s="94"/>
      <c r="F17" s="94"/>
      <c r="G17" s="94"/>
      <c r="H17" s="94"/>
      <c r="I17" s="88"/>
      <c r="J17" s="88"/>
      <c r="K17" s="88"/>
    </row>
    <row r="18" s="1" customFormat="1" ht="18.75" customHeight="1" spans="1:11">
      <c r="A18" s="100" t="s">
        <v>26</v>
      </c>
      <c r="B18" s="101">
        <v>0</v>
      </c>
      <c r="C18" s="102" t="s">
        <v>27</v>
      </c>
      <c r="D18" s="103">
        <v>0</v>
      </c>
      <c r="E18" s="94"/>
      <c r="F18" s="94"/>
      <c r="G18" s="94"/>
      <c r="H18" s="94"/>
      <c r="I18" s="94"/>
      <c r="J18" s="94"/>
      <c r="K18" s="94"/>
    </row>
    <row r="19" s="1" customFormat="1" ht="18.75" customHeight="1" spans="1:11">
      <c r="A19" s="100" t="s">
        <v>28</v>
      </c>
      <c r="B19" s="112">
        <v>0</v>
      </c>
      <c r="C19" s="102" t="s">
        <v>29</v>
      </c>
      <c r="D19" s="101">
        <v>0</v>
      </c>
      <c r="E19" s="94"/>
      <c r="F19" s="94"/>
      <c r="G19" s="94"/>
      <c r="H19" s="94"/>
      <c r="I19" s="94"/>
      <c r="J19" s="94"/>
      <c r="K19" s="94"/>
    </row>
    <row r="20" ht="18.75" customHeight="1" spans="1:11">
      <c r="A20" s="115"/>
      <c r="B20" s="106"/>
      <c r="C20" s="115"/>
      <c r="D20" s="112"/>
      <c r="E20" s="94"/>
      <c r="F20" s="88"/>
      <c r="G20" s="88"/>
      <c r="H20" s="88"/>
      <c r="I20" s="88"/>
      <c r="J20" s="94"/>
      <c r="K20" s="88"/>
    </row>
    <row r="21" s="1" customFormat="1" ht="18.75" customHeight="1" spans="1:11">
      <c r="A21" s="100" t="s">
        <v>30</v>
      </c>
      <c r="B21" s="103">
        <v>0</v>
      </c>
      <c r="D21" s="118"/>
      <c r="E21" s="94"/>
      <c r="F21" s="94"/>
      <c r="G21" s="94"/>
      <c r="H21" s="94"/>
      <c r="I21" s="94"/>
      <c r="J21" s="94"/>
      <c r="K21" s="94"/>
    </row>
    <row r="22" ht="18.75" customHeight="1" spans="1:11">
      <c r="A22" s="100" t="s">
        <v>31</v>
      </c>
      <c r="B22" s="103"/>
      <c r="C22" s="119" t="s">
        <v>32</v>
      </c>
      <c r="D22" s="120">
        <f>B27-D17-D18-D19</f>
        <v>0</v>
      </c>
      <c r="E22" s="88"/>
      <c r="F22" s="88"/>
      <c r="G22" s="88"/>
      <c r="H22" s="88"/>
      <c r="I22" s="88"/>
      <c r="J22" s="88"/>
      <c r="K22" s="94"/>
    </row>
    <row r="23" s="1" customFormat="1" ht="18.75" customHeight="1" spans="1:11">
      <c r="A23" s="100" t="s">
        <v>33</v>
      </c>
      <c r="B23" s="103">
        <v>0</v>
      </c>
      <c r="C23" s="121"/>
      <c r="D23" s="112"/>
      <c r="E23" s="94"/>
      <c r="F23" s="94"/>
      <c r="G23" s="94"/>
      <c r="H23" s="94"/>
      <c r="I23" s="94"/>
      <c r="J23" s="94"/>
      <c r="K23" s="94"/>
    </row>
    <row r="24" s="1" customFormat="1" ht="18.75" customHeight="1" spans="1:11">
      <c r="A24" s="100" t="s">
        <v>34</v>
      </c>
      <c r="B24" s="103">
        <v>0</v>
      </c>
      <c r="C24" s="122"/>
      <c r="D24" s="101"/>
      <c r="E24" s="94"/>
      <c r="F24" s="94"/>
      <c r="G24" s="94"/>
      <c r="H24" s="94"/>
      <c r="I24" s="94"/>
      <c r="J24" s="94"/>
      <c r="K24" s="94"/>
    </row>
    <row r="25" s="1" customFormat="1" ht="21.75" customHeight="1" spans="1:11">
      <c r="A25" s="100" t="s">
        <v>35</v>
      </c>
      <c r="B25" s="103">
        <v>0</v>
      </c>
      <c r="C25" s="122"/>
      <c r="D25" s="101"/>
      <c r="E25" s="94"/>
      <c r="F25" s="94"/>
      <c r="G25" s="94"/>
      <c r="H25" s="94"/>
      <c r="I25" s="94"/>
      <c r="J25" s="94"/>
      <c r="K25" s="94"/>
    </row>
    <row r="26" s="1" customFormat="1" ht="20.25" customHeight="1" spans="1:11">
      <c r="A26" s="100" t="s">
        <v>36</v>
      </c>
      <c r="B26" s="101">
        <v>0</v>
      </c>
      <c r="C26" s="122"/>
      <c r="D26" s="101"/>
      <c r="E26" s="94"/>
      <c r="F26" s="94"/>
      <c r="G26" s="94"/>
      <c r="H26" s="94"/>
      <c r="I26" s="94"/>
      <c r="J26" s="94"/>
      <c r="K26" s="94"/>
    </row>
    <row r="27" ht="22.5" customHeight="1" spans="1:11">
      <c r="A27" s="51" t="s">
        <v>37</v>
      </c>
      <c r="B27" s="112">
        <f>B17+B18+B19+B21+B23+B24+B25+B26</f>
        <v>71774.31</v>
      </c>
      <c r="C27" s="51" t="s">
        <v>38</v>
      </c>
      <c r="D27" s="101">
        <f>D17+D18+D19</f>
        <v>71774.31</v>
      </c>
      <c r="E27" s="94"/>
      <c r="F27" s="88"/>
      <c r="G27" s="88"/>
      <c r="H27" s="88"/>
      <c r="I27" s="88"/>
      <c r="J27" s="88"/>
      <c r="K27" s="94"/>
    </row>
    <row r="28" ht="9.75" customHeight="1" spans="1:11">
      <c r="A28" s="94"/>
      <c r="B28" s="94"/>
      <c r="C28" s="94"/>
      <c r="D28" s="94"/>
      <c r="E28" s="88"/>
      <c r="F28" s="88"/>
      <c r="G28" s="88"/>
      <c r="H28" s="88"/>
      <c r="I28" s="88"/>
      <c r="J28" s="88"/>
      <c r="K28" s="94"/>
    </row>
    <row r="29" ht="9.75" customHeight="1" spans="1:11">
      <c r="A29" s="94"/>
      <c r="B29" s="94"/>
      <c r="C29" s="94"/>
      <c r="D29" s="94"/>
      <c r="E29" s="88"/>
      <c r="F29" s="88"/>
      <c r="G29" s="88"/>
      <c r="H29" s="88"/>
      <c r="I29" s="88"/>
      <c r="J29" s="88"/>
      <c r="K29" s="94"/>
    </row>
    <row r="30" ht="9.75" customHeight="1" spans="1:11">
      <c r="A30" s="94"/>
      <c r="B30" s="94"/>
      <c r="C30" s="94"/>
      <c r="D30" s="94"/>
      <c r="E30" s="88"/>
      <c r="F30" s="88"/>
      <c r="G30" s="88"/>
      <c r="H30" s="88"/>
      <c r="I30" s="88"/>
      <c r="J30" s="88"/>
      <c r="K30" s="94"/>
    </row>
    <row r="31" ht="9.75" customHeight="1" spans="1:11">
      <c r="A31" s="94"/>
      <c r="B31" s="94"/>
      <c r="C31" s="94"/>
      <c r="D31" s="94"/>
      <c r="E31" s="88"/>
      <c r="F31" s="88"/>
      <c r="G31" s="88"/>
      <c r="H31" s="94"/>
      <c r="I31" s="94"/>
      <c r="J31" s="94"/>
      <c r="K31" s="94"/>
    </row>
  </sheetData>
  <sheetProtection formatCells="0" formatColumns="0" formatRows="0"/>
  <printOptions horizontalCentered="1"/>
  <pageMargins left="0.979166666666667" right="0.588888888888889" top="0.588888888888889" bottom="0.979166666666667" header="0.46875" footer="0.788888888888889"/>
  <pageSetup paperSize="9" scale="88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W84"/>
  <sheetViews>
    <sheetView showGridLines="0" showZeros="0" workbookViewId="0">
      <selection activeCell="E12" sqref="E12"/>
    </sheetView>
  </sheetViews>
  <sheetFormatPr defaultColWidth="9.16666666666667" defaultRowHeight="11.25"/>
  <cols>
    <col min="1" max="1" width="18.1666666666667" customWidth="1"/>
    <col min="2" max="2" width="40.3333333333333" customWidth="1"/>
    <col min="3" max="5" width="15.1666666666667" customWidth="1"/>
    <col min="6" max="6" width="17.1666666666667" customWidth="1"/>
    <col min="7" max="13" width="15.1666666666667" customWidth="1"/>
    <col min="14" max="14" width="17" customWidth="1"/>
    <col min="15" max="15" width="12.8333333333333" customWidth="1"/>
    <col min="16" max="21" width="15.1666666666667" customWidth="1"/>
    <col min="22" max="23" width="9" customWidth="1"/>
  </cols>
  <sheetData>
    <row r="1" ht="15.75" customHeight="1" spans="1:23">
      <c r="A1" s="54"/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76" t="s">
        <v>39</v>
      </c>
      <c r="V1" s="77"/>
      <c r="W1" s="78"/>
    </row>
    <row r="2" ht="28.5" customHeight="1" spans="1:23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77"/>
      <c r="W2" s="77"/>
    </row>
    <row r="3" ht="19.5" customHeight="1" spans="1:23">
      <c r="A3" s="57" t="s">
        <v>2</v>
      </c>
      <c r="C3" s="58"/>
      <c r="D3" s="59"/>
      <c r="E3" s="59"/>
      <c r="F3" s="59"/>
      <c r="G3" s="59"/>
      <c r="H3" s="59"/>
      <c r="I3" s="59"/>
      <c r="J3" s="59"/>
      <c r="K3" s="59"/>
      <c r="L3" s="58"/>
      <c r="M3" s="58"/>
      <c r="N3" s="58"/>
      <c r="O3" s="58"/>
      <c r="P3" s="58"/>
      <c r="Q3" s="58"/>
      <c r="R3" s="58"/>
      <c r="S3" s="58"/>
      <c r="T3" s="58"/>
      <c r="U3" s="79" t="s">
        <v>3</v>
      </c>
      <c r="V3" s="77"/>
      <c r="W3" s="77"/>
    </row>
    <row r="4" ht="22.5" customHeight="1" spans="1:23">
      <c r="A4" s="60" t="s">
        <v>41</v>
      </c>
      <c r="B4" s="60" t="s">
        <v>42</v>
      </c>
      <c r="C4" s="61" t="s">
        <v>43</v>
      </c>
      <c r="D4" s="62" t="s">
        <v>44</v>
      </c>
      <c r="E4" s="63"/>
      <c r="F4" s="63"/>
      <c r="G4" s="63"/>
      <c r="H4" s="63"/>
      <c r="I4" s="63"/>
      <c r="J4" s="63"/>
      <c r="K4" s="73"/>
      <c r="L4" s="61" t="s">
        <v>45</v>
      </c>
      <c r="M4" s="61" t="s">
        <v>46</v>
      </c>
      <c r="N4" s="61" t="s">
        <v>47</v>
      </c>
      <c r="O4" s="61" t="s">
        <v>48</v>
      </c>
      <c r="P4" s="61" t="s">
        <v>49</v>
      </c>
      <c r="Q4" s="61" t="s">
        <v>50</v>
      </c>
      <c r="R4" s="61" t="s">
        <v>51</v>
      </c>
      <c r="S4" s="61" t="s">
        <v>52</v>
      </c>
      <c r="T4" s="61" t="s">
        <v>53</v>
      </c>
      <c r="U4" s="61" t="s">
        <v>54</v>
      </c>
      <c r="V4" s="80"/>
      <c r="W4" s="80"/>
    </row>
    <row r="5" ht="62.25" customHeight="1" spans="1:23">
      <c r="A5" s="60"/>
      <c r="B5" s="60"/>
      <c r="C5" s="61"/>
      <c r="D5" s="61" t="s">
        <v>55</v>
      </c>
      <c r="E5" s="61" t="s">
        <v>56</v>
      </c>
      <c r="F5" s="61" t="s">
        <v>57</v>
      </c>
      <c r="G5" s="61" t="s">
        <v>58</v>
      </c>
      <c r="H5" s="61" t="s">
        <v>59</v>
      </c>
      <c r="I5" s="61" t="s">
        <v>60</v>
      </c>
      <c r="J5" s="61" t="s">
        <v>61</v>
      </c>
      <c r="K5" s="61" t="s">
        <v>62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80"/>
      <c r="W5" s="80"/>
    </row>
    <row r="6" ht="21.75" customHeight="1" spans="1:23">
      <c r="A6" s="64" t="s">
        <v>63</v>
      </c>
      <c r="B6" s="64" t="s">
        <v>63</v>
      </c>
      <c r="C6" s="65" t="s">
        <v>64</v>
      </c>
      <c r="D6" s="65" t="s">
        <v>65</v>
      </c>
      <c r="E6" s="66">
        <v>3</v>
      </c>
      <c r="F6" s="66">
        <v>4</v>
      </c>
      <c r="G6" s="66">
        <v>5</v>
      </c>
      <c r="H6" s="66">
        <v>6</v>
      </c>
      <c r="I6" s="66">
        <v>7</v>
      </c>
      <c r="J6" s="74">
        <v>8</v>
      </c>
      <c r="K6" s="74">
        <v>9</v>
      </c>
      <c r="L6" s="66">
        <v>10</v>
      </c>
      <c r="M6" s="66">
        <v>11</v>
      </c>
      <c r="N6" s="66">
        <v>12</v>
      </c>
      <c r="O6" s="66">
        <v>13</v>
      </c>
      <c r="P6" s="66">
        <v>14</v>
      </c>
      <c r="Q6" s="66">
        <v>15</v>
      </c>
      <c r="R6" s="66">
        <v>16</v>
      </c>
      <c r="S6" s="66">
        <v>17</v>
      </c>
      <c r="T6" s="66">
        <v>18</v>
      </c>
      <c r="U6" s="66">
        <v>19</v>
      </c>
      <c r="V6" s="81"/>
      <c r="W6" s="81"/>
    </row>
    <row r="7" s="1" customFormat="1" ht="25.5" customHeight="1" spans="1:23">
      <c r="A7" s="67"/>
      <c r="B7" s="67" t="s">
        <v>66</v>
      </c>
      <c r="C7" s="68">
        <v>71774.31</v>
      </c>
      <c r="D7" s="68">
        <v>42916.31</v>
      </c>
      <c r="E7" s="68">
        <v>41916.31</v>
      </c>
      <c r="F7" s="68">
        <v>0</v>
      </c>
      <c r="G7" s="68">
        <v>0</v>
      </c>
      <c r="H7" s="68">
        <v>0</v>
      </c>
      <c r="I7" s="68">
        <v>1000</v>
      </c>
      <c r="J7" s="68">
        <v>0</v>
      </c>
      <c r="K7" s="68">
        <v>0</v>
      </c>
      <c r="L7" s="68">
        <v>28858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82"/>
      <c r="W7" s="83"/>
    </row>
    <row r="8" ht="25.5" customHeight="1" spans="1:23">
      <c r="A8" s="67"/>
      <c r="B8" s="67"/>
      <c r="C8" s="68">
        <v>71774.31</v>
      </c>
      <c r="D8" s="68">
        <v>42916.31</v>
      </c>
      <c r="E8" s="68">
        <v>41916.31</v>
      </c>
      <c r="F8" s="68">
        <v>0</v>
      </c>
      <c r="G8" s="68">
        <v>0</v>
      </c>
      <c r="H8" s="68">
        <v>0</v>
      </c>
      <c r="I8" s="68">
        <v>1000</v>
      </c>
      <c r="J8" s="68">
        <v>0</v>
      </c>
      <c r="K8" s="68">
        <v>0</v>
      </c>
      <c r="L8" s="68">
        <v>28858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82"/>
      <c r="W8" s="82"/>
    </row>
    <row r="9" ht="25.5" customHeight="1" spans="1:23">
      <c r="A9" s="67" t="s">
        <v>67</v>
      </c>
      <c r="B9" s="67" t="s">
        <v>68</v>
      </c>
      <c r="C9" s="68">
        <v>71774.31</v>
      </c>
      <c r="D9" s="68">
        <v>42916.31</v>
      </c>
      <c r="E9" s="68">
        <v>41916.31</v>
      </c>
      <c r="F9" s="68">
        <v>0</v>
      </c>
      <c r="G9" s="68">
        <v>0</v>
      </c>
      <c r="H9" s="68">
        <v>0</v>
      </c>
      <c r="I9" s="68">
        <v>1000</v>
      </c>
      <c r="J9" s="68">
        <v>0</v>
      </c>
      <c r="K9" s="68">
        <v>0</v>
      </c>
      <c r="L9" s="68">
        <v>28858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82"/>
      <c r="W9" s="82"/>
    </row>
    <row r="10" ht="25.5" customHeight="1" spans="1:23">
      <c r="A10" s="54"/>
      <c r="B10" s="5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84"/>
      <c r="V10" s="82"/>
      <c r="W10" s="82"/>
    </row>
    <row r="11" ht="25.5" customHeight="1" spans="1:2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82"/>
      <c r="W11" s="82"/>
    </row>
    <row r="12" ht="25.5" customHeight="1" spans="1:23">
      <c r="A12" s="70"/>
      <c r="B12" s="54"/>
      <c r="C12" s="71"/>
      <c r="D12" s="71"/>
      <c r="E12" s="55"/>
      <c r="F12" s="55"/>
      <c r="G12" s="55"/>
      <c r="H12" s="55"/>
      <c r="I12" s="55"/>
      <c r="J12" s="55"/>
      <c r="K12" s="55"/>
      <c r="L12" s="75"/>
      <c r="M12" s="72"/>
      <c r="N12" s="72"/>
      <c r="O12" s="75"/>
      <c r="P12" s="75"/>
      <c r="Q12" s="72"/>
      <c r="R12" s="72"/>
      <c r="S12" s="72"/>
      <c r="T12" s="72"/>
      <c r="U12" s="72"/>
      <c r="V12" s="82"/>
      <c r="W12" s="78"/>
    </row>
    <row r="13" ht="25.5" customHeight="1"/>
    <row r="14" ht="25.5" customHeight="1"/>
    <row r="15" ht="25.5" customHeight="1" spans="1:23">
      <c r="A15" s="70"/>
      <c r="B15" s="54"/>
      <c r="C15" s="72"/>
      <c r="D15" s="71"/>
      <c r="E15" s="55"/>
      <c r="F15" s="55"/>
      <c r="G15" s="55"/>
      <c r="H15" s="55"/>
      <c r="I15" s="55"/>
      <c r="J15" s="55"/>
      <c r="K15" s="55"/>
      <c r="L15" s="55"/>
      <c r="M15" s="71"/>
      <c r="N15" s="71"/>
      <c r="O15" s="55"/>
      <c r="P15" s="55"/>
      <c r="Q15" s="71"/>
      <c r="R15" s="71"/>
      <c r="S15" s="71"/>
      <c r="T15" s="71"/>
      <c r="U15" s="71"/>
      <c r="V15" s="77"/>
      <c r="W15" s="77"/>
    </row>
    <row r="16" ht="25.5" customHeight="1" spans="1:23">
      <c r="A16" s="70"/>
      <c r="B16" s="54"/>
      <c r="C16" s="71"/>
      <c r="D16" s="71"/>
      <c r="E16" s="55"/>
      <c r="F16" s="55"/>
      <c r="G16" s="55"/>
      <c r="H16" s="55"/>
      <c r="I16" s="55"/>
      <c r="J16" s="55"/>
      <c r="K16" s="55"/>
      <c r="L16" s="55"/>
      <c r="M16" s="71"/>
      <c r="N16" s="71"/>
      <c r="O16" s="55"/>
      <c r="P16" s="55"/>
      <c r="Q16" s="71"/>
      <c r="R16" s="71"/>
      <c r="S16" s="71"/>
      <c r="T16" s="71"/>
      <c r="U16" s="71"/>
      <c r="V16" s="77"/>
      <c r="W16" s="77"/>
    </row>
    <row r="17" ht="25.5" customHeight="1" spans="1:23">
      <c r="A17" s="70"/>
      <c r="B17" s="54"/>
      <c r="C17" s="71"/>
      <c r="D17" s="71"/>
      <c r="E17" s="55"/>
      <c r="F17" s="55"/>
      <c r="G17" s="55"/>
      <c r="H17" s="55"/>
      <c r="I17" s="55"/>
      <c r="J17" s="55"/>
      <c r="K17" s="55"/>
      <c r="L17" s="55"/>
      <c r="M17" s="71"/>
      <c r="N17" s="71"/>
      <c r="O17" s="55"/>
      <c r="P17" s="55"/>
      <c r="Q17" s="71"/>
      <c r="R17" s="71"/>
      <c r="S17" s="71"/>
      <c r="T17" s="71"/>
      <c r="U17" s="71"/>
      <c r="V17" s="77"/>
      <c r="W17" s="77"/>
    </row>
    <row r="18" ht="25.5" customHeight="1" spans="1:23">
      <c r="A18" s="70"/>
      <c r="B18" s="54"/>
      <c r="C18" s="71"/>
      <c r="D18" s="71"/>
      <c r="E18" s="55"/>
      <c r="F18" s="55"/>
      <c r="G18" s="55"/>
      <c r="H18" s="55"/>
      <c r="I18" s="55"/>
      <c r="J18" s="55"/>
      <c r="K18" s="55"/>
      <c r="L18" s="55"/>
      <c r="M18" s="71"/>
      <c r="N18" s="71"/>
      <c r="O18" s="55"/>
      <c r="P18" s="55"/>
      <c r="Q18" s="71"/>
      <c r="R18" s="71"/>
      <c r="S18" s="71"/>
      <c r="T18" s="71"/>
      <c r="U18" s="71"/>
      <c r="V18" s="77"/>
      <c r="W18" s="77"/>
    </row>
    <row r="19" ht="25.5" customHeight="1" spans="1:23">
      <c r="A19" s="70"/>
      <c r="B19" s="54"/>
      <c r="C19" s="71"/>
      <c r="D19" s="71"/>
      <c r="E19" s="55"/>
      <c r="F19" s="55"/>
      <c r="G19" s="55"/>
      <c r="H19" s="55"/>
      <c r="I19" s="55"/>
      <c r="J19" s="55"/>
      <c r="K19" s="55"/>
      <c r="L19" s="55"/>
      <c r="M19" s="71"/>
      <c r="N19" s="71"/>
      <c r="O19" s="55"/>
      <c r="P19" s="55"/>
      <c r="Q19" s="71"/>
      <c r="R19" s="71"/>
      <c r="S19" s="71"/>
      <c r="T19" s="71"/>
      <c r="U19" s="71"/>
      <c r="V19" s="77"/>
      <c r="W19" s="77"/>
    </row>
    <row r="20" ht="25.5" customHeight="1" spans="1:23">
      <c r="A20" s="70"/>
      <c r="B20" s="54"/>
      <c r="C20" s="71"/>
      <c r="D20" s="71"/>
      <c r="E20" s="55"/>
      <c r="F20" s="55"/>
      <c r="G20" s="55"/>
      <c r="H20" s="55"/>
      <c r="I20" s="55"/>
      <c r="J20" s="55"/>
      <c r="K20" s="55"/>
      <c r="L20" s="55"/>
      <c r="M20" s="71"/>
      <c r="N20" s="71"/>
      <c r="O20" s="55"/>
      <c r="P20" s="55"/>
      <c r="Q20" s="71"/>
      <c r="R20" s="71"/>
      <c r="S20" s="71"/>
      <c r="T20" s="71"/>
      <c r="U20" s="71"/>
      <c r="V20" s="77"/>
      <c r="W20" s="77"/>
    </row>
    <row r="21" ht="25.5" customHeight="1" spans="1:23">
      <c r="A21" s="70"/>
      <c r="B21" s="54"/>
      <c r="C21" s="71"/>
      <c r="D21" s="71"/>
      <c r="E21" s="55"/>
      <c r="F21" s="55"/>
      <c r="G21" s="55"/>
      <c r="H21" s="55"/>
      <c r="I21" s="55"/>
      <c r="J21" s="55"/>
      <c r="K21" s="55"/>
      <c r="L21" s="55"/>
      <c r="M21" s="71"/>
      <c r="N21" s="71"/>
      <c r="O21" s="55"/>
      <c r="P21" s="55"/>
      <c r="Q21" s="71"/>
      <c r="R21" s="71"/>
      <c r="S21" s="71"/>
      <c r="T21" s="71"/>
      <c r="U21" s="71"/>
      <c r="V21" s="77"/>
      <c r="W21" s="77"/>
    </row>
    <row r="22" ht="25.5" customHeight="1" spans="1:23">
      <c r="A22" s="70"/>
      <c r="B22" s="54"/>
      <c r="C22" s="71"/>
      <c r="D22" s="71"/>
      <c r="E22" s="55"/>
      <c r="F22" s="55"/>
      <c r="G22" s="55"/>
      <c r="H22" s="55"/>
      <c r="I22" s="55"/>
      <c r="J22" s="55"/>
      <c r="K22" s="55"/>
      <c r="L22" s="55"/>
      <c r="M22" s="71"/>
      <c r="N22" s="71"/>
      <c r="O22" s="55"/>
      <c r="P22" s="55"/>
      <c r="Q22" s="71"/>
      <c r="R22" s="71"/>
      <c r="S22" s="71"/>
      <c r="T22" s="71"/>
      <c r="U22" s="71"/>
      <c r="V22" s="77"/>
      <c r="W22" s="77"/>
    </row>
    <row r="23" ht="25.5" customHeight="1" spans="1:23">
      <c r="A23" s="70"/>
      <c r="B23" s="54"/>
      <c r="C23" s="71"/>
      <c r="D23" s="71"/>
      <c r="E23" s="55"/>
      <c r="F23" s="55"/>
      <c r="G23" s="55"/>
      <c r="H23" s="55"/>
      <c r="I23" s="55"/>
      <c r="J23" s="55"/>
      <c r="K23" s="55"/>
      <c r="L23" s="55"/>
      <c r="M23" s="71"/>
      <c r="N23" s="71"/>
      <c r="O23" s="55"/>
      <c r="P23" s="55"/>
      <c r="Q23" s="71"/>
      <c r="R23" s="71"/>
      <c r="S23" s="71"/>
      <c r="T23" s="71"/>
      <c r="U23" s="71"/>
      <c r="V23" s="77"/>
      <c r="W23" s="77"/>
    </row>
    <row r="24" ht="25.5" customHeight="1" spans="1:23">
      <c r="A24" s="70"/>
      <c r="B24" s="54"/>
      <c r="C24" s="71"/>
      <c r="D24" s="71"/>
      <c r="E24" s="55"/>
      <c r="F24" s="55"/>
      <c r="G24" s="55"/>
      <c r="H24" s="55"/>
      <c r="I24" s="55"/>
      <c r="J24" s="55"/>
      <c r="K24" s="55"/>
      <c r="L24" s="55"/>
      <c r="M24" s="71"/>
      <c r="N24" s="71"/>
      <c r="O24" s="55"/>
      <c r="P24" s="55"/>
      <c r="Q24" s="71"/>
      <c r="R24" s="71"/>
      <c r="S24" s="71"/>
      <c r="T24" s="71"/>
      <c r="U24" s="71"/>
      <c r="V24" s="77"/>
      <c r="W24" s="77"/>
    </row>
    <row r="25" ht="25.5" customHeight="1" spans="1:23">
      <c r="A25" s="70"/>
      <c r="B25" s="54"/>
      <c r="C25" s="71"/>
      <c r="D25" s="71"/>
      <c r="E25" s="55"/>
      <c r="F25" s="55"/>
      <c r="G25" s="55"/>
      <c r="H25" s="55"/>
      <c r="I25" s="55"/>
      <c r="J25" s="55"/>
      <c r="K25" s="55"/>
      <c r="L25" s="55"/>
      <c r="M25" s="71"/>
      <c r="N25" s="71"/>
      <c r="O25" s="55"/>
      <c r="P25" s="55"/>
      <c r="Q25" s="71"/>
      <c r="R25" s="71"/>
      <c r="S25" s="71"/>
      <c r="T25" s="71"/>
      <c r="U25" s="71"/>
      <c r="V25" s="77"/>
      <c r="W25" s="77"/>
    </row>
    <row r="26" ht="25.5" customHeight="1" spans="1:23">
      <c r="A26" s="70"/>
      <c r="B26" s="54"/>
      <c r="C26" s="71"/>
      <c r="D26" s="71"/>
      <c r="E26" s="55"/>
      <c r="F26" s="55"/>
      <c r="G26" s="55"/>
      <c r="H26" s="55"/>
      <c r="I26" s="55"/>
      <c r="J26" s="55"/>
      <c r="K26" s="55"/>
      <c r="L26" s="55"/>
      <c r="M26" s="71"/>
      <c r="N26" s="71"/>
      <c r="O26" s="55"/>
      <c r="P26" s="55"/>
      <c r="Q26" s="71"/>
      <c r="R26" s="71"/>
      <c r="S26" s="71"/>
      <c r="T26" s="71"/>
      <c r="U26" s="71"/>
      <c r="V26" s="77"/>
      <c r="W26" s="77"/>
    </row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79" ht="25.5" customHeight="1"/>
    <row r="80" ht="25.5" customHeight="1"/>
    <row r="81" ht="25.5" customHeight="1"/>
    <row r="82" ht="25.5" customHeight="1"/>
    <row r="83" ht="25.5" customHeight="1"/>
    <row r="84" ht="25.5" customHeight="1"/>
  </sheetData>
  <sheetProtection formatCells="0" formatColumns="0" formatRows="0"/>
  <mergeCells count="14">
    <mergeCell ref="D4:K4"/>
    <mergeCell ref="A4:A5"/>
    <mergeCell ref="B4:B5"/>
    <mergeCell ref="C4:C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979166666666667" right="0.588888888888889" top="0.588888888888889" bottom="0.979166666666667" header="0.46875" footer="0.788888888888889"/>
  <pageSetup paperSize="9" scale="45" fitToHeight="100" orientation="landscape" cellComments="atEnd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59"/>
  <sheetViews>
    <sheetView showGridLines="0" showZeros="0" topLeftCell="C1" workbookViewId="0">
      <selection activeCell="H2" sqref="H2"/>
    </sheetView>
  </sheetViews>
  <sheetFormatPr defaultColWidth="9.16666666666667" defaultRowHeight="11.25"/>
  <cols>
    <col min="1" max="1" width="16.6666666666667" customWidth="1"/>
    <col min="2" max="2" width="44" customWidth="1"/>
    <col min="3" max="5" width="7.5" customWidth="1"/>
    <col min="6" max="6" width="22.5" customWidth="1"/>
    <col min="7" max="17" width="16.5" customWidth="1"/>
    <col min="18" max="18" width="13.8333333333333" customWidth="1"/>
    <col min="19" max="19" width="9" customWidth="1"/>
  </cols>
  <sheetData>
    <row r="1" ht="15.75" customHeight="1" spans="1:19">
      <c r="A1" s="2"/>
      <c r="B1" s="3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39"/>
      <c r="O1" s="40"/>
      <c r="P1" s="41"/>
      <c r="R1" s="48" t="s">
        <v>69</v>
      </c>
      <c r="S1" s="41"/>
    </row>
    <row r="2" ht="28.5" customHeight="1" spans="1:19">
      <c r="A2" s="6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S2" s="41"/>
    </row>
    <row r="3" ht="0.75" customHeight="1" spans="1:1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S3" s="41"/>
    </row>
    <row r="4" ht="18" customHeight="1" spans="1:19">
      <c r="A4" s="8" t="s">
        <v>2</v>
      </c>
      <c r="B4" s="9"/>
      <c r="C4" s="10"/>
      <c r="D4" s="10"/>
      <c r="E4" s="10"/>
      <c r="F4" s="9"/>
      <c r="G4" s="11"/>
      <c r="H4" s="11"/>
      <c r="I4" s="11"/>
      <c r="J4" s="11"/>
      <c r="K4" s="11"/>
      <c r="L4" s="11"/>
      <c r="M4" s="39"/>
      <c r="N4" s="4"/>
      <c r="O4" s="30"/>
      <c r="P4" s="4"/>
      <c r="R4" s="49" t="s">
        <v>3</v>
      </c>
      <c r="S4" s="41"/>
    </row>
    <row r="5" ht="21" customHeight="1" spans="1:19">
      <c r="A5" s="12" t="s">
        <v>41</v>
      </c>
      <c r="B5" s="13" t="s">
        <v>42</v>
      </c>
      <c r="C5" s="14" t="s">
        <v>71</v>
      </c>
      <c r="D5" s="14"/>
      <c r="E5" s="14"/>
      <c r="F5" s="15" t="s">
        <v>72</v>
      </c>
      <c r="G5" s="16" t="s">
        <v>43</v>
      </c>
      <c r="H5" s="16" t="s">
        <v>73</v>
      </c>
      <c r="I5" s="16" t="s">
        <v>74</v>
      </c>
      <c r="J5" s="16" t="s">
        <v>75</v>
      </c>
      <c r="K5" s="16" t="s">
        <v>76</v>
      </c>
      <c r="L5" s="16" t="s">
        <v>77</v>
      </c>
      <c r="M5" s="19" t="s">
        <v>78</v>
      </c>
      <c r="N5" s="19" t="s">
        <v>79</v>
      </c>
      <c r="O5" s="19" t="s">
        <v>80</v>
      </c>
      <c r="P5" s="19" t="s">
        <v>81</v>
      </c>
      <c r="Q5" s="50" t="s">
        <v>82</v>
      </c>
      <c r="R5" s="51" t="s">
        <v>83</v>
      </c>
      <c r="S5" s="41"/>
    </row>
    <row r="6" ht="33.75" customHeight="1" spans="1:19">
      <c r="A6" s="12"/>
      <c r="B6" s="13"/>
      <c r="C6" s="17" t="s">
        <v>84</v>
      </c>
      <c r="D6" s="17" t="s">
        <v>85</v>
      </c>
      <c r="E6" s="17" t="s">
        <v>86</v>
      </c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50"/>
      <c r="R6" s="51"/>
      <c r="S6" s="52"/>
    </row>
    <row r="7" ht="21.75" customHeight="1" spans="1:19">
      <c r="A7" s="20" t="s">
        <v>63</v>
      </c>
      <c r="B7" s="21" t="s">
        <v>63</v>
      </c>
      <c r="C7" s="20" t="s">
        <v>63</v>
      </c>
      <c r="D7" s="20" t="s">
        <v>63</v>
      </c>
      <c r="E7" s="20" t="s">
        <v>63</v>
      </c>
      <c r="F7" s="22" t="s">
        <v>63</v>
      </c>
      <c r="G7" s="23" t="s">
        <v>64</v>
      </c>
      <c r="H7" s="23" t="s">
        <v>65</v>
      </c>
      <c r="I7" s="23" t="s">
        <v>87</v>
      </c>
      <c r="J7" s="23" t="s">
        <v>88</v>
      </c>
      <c r="K7" s="23" t="s">
        <v>89</v>
      </c>
      <c r="L7" s="23" t="s">
        <v>90</v>
      </c>
      <c r="M7" s="23" t="s">
        <v>91</v>
      </c>
      <c r="N7" s="23" t="s">
        <v>92</v>
      </c>
      <c r="O7" s="42">
        <v>9</v>
      </c>
      <c r="P7" s="43">
        <v>10</v>
      </c>
      <c r="Q7" s="43">
        <v>11</v>
      </c>
      <c r="R7" s="53">
        <v>12</v>
      </c>
      <c r="S7" s="4"/>
    </row>
    <row r="8" s="1" customFormat="1" ht="31.5" customHeight="1" spans="1:19">
      <c r="A8" s="24"/>
      <c r="B8" s="24"/>
      <c r="C8" s="25"/>
      <c r="D8" s="24"/>
      <c r="E8" s="26"/>
      <c r="F8" s="27" t="s">
        <v>66</v>
      </c>
      <c r="G8" s="28">
        <v>71774.31</v>
      </c>
      <c r="H8" s="28">
        <v>18475.76</v>
      </c>
      <c r="I8" s="28">
        <v>27996.81</v>
      </c>
      <c r="J8" s="28">
        <v>19523.54</v>
      </c>
      <c r="K8" s="44">
        <v>0</v>
      </c>
      <c r="L8" s="45">
        <v>0</v>
      </c>
      <c r="M8" s="28">
        <v>3300</v>
      </c>
      <c r="N8" s="28">
        <v>0</v>
      </c>
      <c r="O8" s="28">
        <v>0</v>
      </c>
      <c r="P8" s="44">
        <v>0</v>
      </c>
      <c r="Q8" s="28">
        <v>2478.2</v>
      </c>
      <c r="R8" s="44">
        <v>0</v>
      </c>
      <c r="S8" s="47"/>
    </row>
    <row r="9" ht="31.5" customHeight="1" spans="1:19">
      <c r="A9" s="24"/>
      <c r="B9" s="24"/>
      <c r="C9" s="25"/>
      <c r="D9" s="24"/>
      <c r="E9" s="26"/>
      <c r="F9" s="27"/>
      <c r="G9" s="28">
        <v>71774.31</v>
      </c>
      <c r="H9" s="28">
        <v>18475.76</v>
      </c>
      <c r="I9" s="28">
        <v>27996.81</v>
      </c>
      <c r="J9" s="28">
        <v>19523.54</v>
      </c>
      <c r="K9" s="44">
        <v>0</v>
      </c>
      <c r="L9" s="45">
        <v>0</v>
      </c>
      <c r="M9" s="28">
        <v>3300</v>
      </c>
      <c r="N9" s="28">
        <v>0</v>
      </c>
      <c r="O9" s="28">
        <v>0</v>
      </c>
      <c r="P9" s="44">
        <v>0</v>
      </c>
      <c r="Q9" s="28">
        <v>2478.2</v>
      </c>
      <c r="R9" s="44">
        <v>0</v>
      </c>
      <c r="S9" s="41"/>
    </row>
    <row r="10" ht="31.5" customHeight="1" spans="1:19">
      <c r="A10" s="24" t="s">
        <v>67</v>
      </c>
      <c r="B10" s="24" t="s">
        <v>68</v>
      </c>
      <c r="C10" s="25"/>
      <c r="D10" s="24"/>
      <c r="E10" s="26"/>
      <c r="F10" s="27"/>
      <c r="G10" s="28">
        <v>71774.31</v>
      </c>
      <c r="H10" s="28">
        <v>18475.76</v>
      </c>
      <c r="I10" s="28">
        <v>27996.81</v>
      </c>
      <c r="J10" s="28">
        <v>19523.54</v>
      </c>
      <c r="K10" s="44">
        <v>0</v>
      </c>
      <c r="L10" s="45">
        <v>0</v>
      </c>
      <c r="M10" s="28">
        <v>3300</v>
      </c>
      <c r="N10" s="28">
        <v>0</v>
      </c>
      <c r="O10" s="28">
        <v>0</v>
      </c>
      <c r="P10" s="44">
        <v>0</v>
      </c>
      <c r="Q10" s="28">
        <v>2478.2</v>
      </c>
      <c r="R10" s="44">
        <v>0</v>
      </c>
      <c r="S10" s="41"/>
    </row>
    <row r="11" ht="31.5" customHeight="1" spans="1:19">
      <c r="A11" s="24" t="s">
        <v>93</v>
      </c>
      <c r="B11" s="24" t="s">
        <v>94</v>
      </c>
      <c r="C11" s="25">
        <v>205</v>
      </c>
      <c r="D11" s="24" t="s">
        <v>95</v>
      </c>
      <c r="E11" s="26" t="s">
        <v>96</v>
      </c>
      <c r="F11" s="27" t="s">
        <v>97</v>
      </c>
      <c r="G11" s="28">
        <v>71774.31</v>
      </c>
      <c r="H11" s="28">
        <v>18475.76</v>
      </c>
      <c r="I11" s="28">
        <v>27996.81</v>
      </c>
      <c r="J11" s="28">
        <v>19523.54</v>
      </c>
      <c r="K11" s="44">
        <v>0</v>
      </c>
      <c r="L11" s="45">
        <v>0</v>
      </c>
      <c r="M11" s="28">
        <v>3300</v>
      </c>
      <c r="N11" s="28">
        <v>0</v>
      </c>
      <c r="O11" s="28">
        <v>0</v>
      </c>
      <c r="P11" s="44">
        <v>0</v>
      </c>
      <c r="Q11" s="28">
        <v>2478.2</v>
      </c>
      <c r="R11" s="44">
        <v>0</v>
      </c>
      <c r="S11" s="47"/>
    </row>
    <row r="12" ht="31.5" customHeight="1" spans="1:19">
      <c r="A12" s="29"/>
      <c r="B12" s="1"/>
      <c r="C12" s="1"/>
      <c r="D12" s="1"/>
      <c r="E12" s="1"/>
      <c r="F12" s="10"/>
      <c r="G12" s="30"/>
      <c r="H12" s="30"/>
      <c r="I12" s="30"/>
      <c r="J12" s="30"/>
      <c r="K12" s="30"/>
      <c r="L12" s="30"/>
      <c r="M12" s="30"/>
      <c r="N12" s="30"/>
      <c r="O12" s="46"/>
      <c r="P12" s="47"/>
      <c r="Q12" s="47"/>
      <c r="R12" s="1"/>
      <c r="S12" s="41"/>
    </row>
    <row r="13" ht="31.5" customHeight="1" spans="1:19">
      <c r="A13" s="31"/>
      <c r="B13" s="31"/>
      <c r="C13" s="32"/>
      <c r="D13" s="32"/>
      <c r="E13" s="32"/>
      <c r="F13" s="33"/>
      <c r="G13" s="34"/>
      <c r="H13" s="35"/>
      <c r="I13" s="35"/>
      <c r="J13" s="35"/>
      <c r="K13" s="35"/>
      <c r="L13" s="35"/>
      <c r="M13" s="35"/>
      <c r="N13" s="35"/>
      <c r="O13" s="46"/>
      <c r="P13" s="47"/>
      <c r="Q13" s="47"/>
      <c r="S13" s="47"/>
    </row>
    <row r="14" ht="31.5" customHeight="1"/>
    <row r="15" ht="31.5" customHeight="1" spans="1:19">
      <c r="A15" s="31"/>
      <c r="B15" s="31"/>
      <c r="C15" s="32"/>
      <c r="D15" s="32"/>
      <c r="E15" s="32"/>
      <c r="F15" s="33"/>
      <c r="G15" s="34"/>
      <c r="H15" s="35"/>
      <c r="I15" s="35"/>
      <c r="J15" s="35"/>
      <c r="K15" s="35"/>
      <c r="L15" s="34"/>
      <c r="M15" s="34"/>
      <c r="N15" s="34"/>
      <c r="O15" s="46"/>
      <c r="P15" s="41"/>
      <c r="Q15" s="41"/>
      <c r="R15" s="1"/>
      <c r="S15" s="41"/>
    </row>
    <row r="16" ht="31.5" customHeight="1" spans="1:19">
      <c r="A16" s="36"/>
      <c r="B16" s="36"/>
      <c r="C16" s="37"/>
      <c r="D16" s="37"/>
      <c r="E16" s="37"/>
      <c r="F16" s="38"/>
      <c r="G16" s="34"/>
      <c r="H16" s="34"/>
      <c r="I16" s="35"/>
      <c r="J16" s="34"/>
      <c r="K16" s="34"/>
      <c r="L16" s="34"/>
      <c r="M16" s="34"/>
      <c r="N16" s="34"/>
      <c r="O16" s="40"/>
      <c r="P16" s="41"/>
      <c r="Q16" s="41"/>
      <c r="S16" s="41"/>
    </row>
    <row r="17" ht="31.5" customHeight="1" spans="1:19">
      <c r="A17" s="36"/>
      <c r="B17" s="36"/>
      <c r="C17" s="37"/>
      <c r="D17" s="37"/>
      <c r="E17" s="37"/>
      <c r="F17" s="38"/>
      <c r="G17" s="34"/>
      <c r="H17" s="34"/>
      <c r="I17" s="34"/>
      <c r="J17" s="34"/>
      <c r="K17" s="34"/>
      <c r="L17" s="34"/>
      <c r="M17" s="34"/>
      <c r="N17" s="34"/>
      <c r="O17" s="40"/>
      <c r="P17" s="41"/>
      <c r="Q17" s="41"/>
      <c r="S17" s="41"/>
    </row>
    <row r="18" ht="31.5" customHeight="1" spans="1:19">
      <c r="A18" s="36"/>
      <c r="B18" s="36"/>
      <c r="C18" s="37"/>
      <c r="D18" s="37"/>
      <c r="E18" s="37"/>
      <c r="F18" s="38"/>
      <c r="G18" s="34"/>
      <c r="H18" s="34"/>
      <c r="I18" s="34"/>
      <c r="J18" s="34"/>
      <c r="K18" s="34"/>
      <c r="L18" s="34"/>
      <c r="M18" s="34"/>
      <c r="N18" s="34"/>
      <c r="O18" s="40"/>
      <c r="P18" s="41"/>
      <c r="Q18" s="41"/>
      <c r="S18" s="41"/>
    </row>
    <row r="19" ht="31.5" customHeight="1" spans="1:19">
      <c r="A19" s="36"/>
      <c r="B19" s="36"/>
      <c r="C19" s="37"/>
      <c r="D19" s="37"/>
      <c r="E19" s="37"/>
      <c r="F19" s="38"/>
      <c r="G19" s="34"/>
      <c r="H19" s="34"/>
      <c r="I19" s="34"/>
      <c r="J19" s="34"/>
      <c r="K19" s="34"/>
      <c r="L19" s="34"/>
      <c r="M19" s="34"/>
      <c r="N19" s="34"/>
      <c r="O19" s="40"/>
      <c r="P19" s="41"/>
      <c r="Q19" s="41"/>
      <c r="S19" s="41"/>
    </row>
    <row r="20" ht="31.5" customHeight="1" spans="1:19">
      <c r="A20" s="36"/>
      <c r="B20" s="36"/>
      <c r="C20" s="37"/>
      <c r="D20" s="37"/>
      <c r="E20" s="37"/>
      <c r="F20" s="38"/>
      <c r="G20" s="34"/>
      <c r="H20" s="34"/>
      <c r="I20" s="34"/>
      <c r="J20" s="34"/>
      <c r="K20" s="34"/>
      <c r="L20" s="34"/>
      <c r="M20" s="34"/>
      <c r="N20" s="34"/>
      <c r="O20" s="40"/>
      <c r="P20" s="41"/>
      <c r="Q20" s="41"/>
      <c r="S20" s="41"/>
    </row>
    <row r="21" ht="31.5" customHeight="1" spans="1:19">
      <c r="A21" s="36"/>
      <c r="B21" s="36"/>
      <c r="C21" s="37"/>
      <c r="D21" s="37"/>
      <c r="E21" s="37"/>
      <c r="F21" s="38"/>
      <c r="G21" s="34"/>
      <c r="H21" s="34"/>
      <c r="I21" s="34"/>
      <c r="J21" s="34"/>
      <c r="K21" s="34"/>
      <c r="L21" s="34"/>
      <c r="M21" s="34"/>
      <c r="N21" s="34"/>
      <c r="O21" s="40"/>
      <c r="P21" s="41"/>
      <c r="Q21" s="41"/>
      <c r="S21" s="41"/>
    </row>
    <row r="22" ht="31.5" customHeight="1" spans="1:19">
      <c r="A22" s="36"/>
      <c r="B22" s="36"/>
      <c r="C22" s="37"/>
      <c r="D22" s="37"/>
      <c r="E22" s="37"/>
      <c r="F22" s="38"/>
      <c r="G22" s="34"/>
      <c r="H22" s="34"/>
      <c r="I22" s="34"/>
      <c r="J22" s="34"/>
      <c r="K22" s="34"/>
      <c r="L22" s="34"/>
      <c r="M22" s="34"/>
      <c r="N22" s="34"/>
      <c r="O22" s="40"/>
      <c r="P22" s="41"/>
      <c r="Q22" s="41"/>
      <c r="S22" s="41"/>
    </row>
    <row r="23" ht="31.5" customHeight="1" spans="1:19">
      <c r="A23" s="36"/>
      <c r="B23" s="36"/>
      <c r="C23" s="37"/>
      <c r="D23" s="37"/>
      <c r="E23" s="37"/>
      <c r="F23" s="38"/>
      <c r="G23" s="34"/>
      <c r="H23" s="34"/>
      <c r="I23" s="34"/>
      <c r="J23" s="34"/>
      <c r="K23" s="34"/>
      <c r="L23" s="34"/>
      <c r="M23" s="34"/>
      <c r="N23" s="34"/>
      <c r="O23" s="40"/>
      <c r="P23" s="41"/>
      <c r="Q23" s="41"/>
      <c r="S23" s="41"/>
    </row>
    <row r="24" ht="31.5" customHeight="1" spans="1:19">
      <c r="A24" s="36"/>
      <c r="B24" s="36"/>
      <c r="C24" s="37"/>
      <c r="D24" s="37"/>
      <c r="E24" s="37"/>
      <c r="F24" s="38"/>
      <c r="G24" s="34"/>
      <c r="H24" s="34"/>
      <c r="I24" s="34"/>
      <c r="J24" s="34"/>
      <c r="K24" s="34"/>
      <c r="L24" s="34"/>
      <c r="M24" s="34"/>
      <c r="N24" s="34"/>
      <c r="O24" s="40"/>
      <c r="P24" s="41"/>
      <c r="Q24" s="41"/>
      <c r="S24" s="41"/>
    </row>
    <row r="25" ht="31.5" customHeight="1" spans="1:19">
      <c r="A25" s="36"/>
      <c r="B25" s="36"/>
      <c r="C25" s="37"/>
      <c r="D25" s="37"/>
      <c r="E25" s="37"/>
      <c r="F25" s="38"/>
      <c r="G25" s="34"/>
      <c r="H25" s="34"/>
      <c r="I25" s="34"/>
      <c r="J25" s="34"/>
      <c r="K25" s="34"/>
      <c r="L25" s="34"/>
      <c r="M25" s="34"/>
      <c r="N25" s="34"/>
      <c r="O25" s="40"/>
      <c r="P25" s="41"/>
      <c r="Q25" s="41"/>
      <c r="S25" s="41"/>
    </row>
    <row r="26" ht="31.5" customHeight="1" spans="1:19">
      <c r="A26" s="36"/>
      <c r="B26" s="36"/>
      <c r="C26" s="37"/>
      <c r="D26" s="37"/>
      <c r="E26" s="37"/>
      <c r="F26" s="38"/>
      <c r="G26" s="34"/>
      <c r="H26" s="34"/>
      <c r="I26" s="34"/>
      <c r="J26" s="34"/>
      <c r="K26" s="34"/>
      <c r="L26" s="34"/>
      <c r="M26" s="34"/>
      <c r="N26" s="34"/>
      <c r="O26" s="40"/>
      <c r="P26" s="41"/>
      <c r="Q26" s="41"/>
      <c r="S26" s="41"/>
    </row>
    <row r="27" ht="31.5" customHeight="1" spans="1:19">
      <c r="A27" s="36"/>
      <c r="B27" s="36"/>
      <c r="C27" s="37"/>
      <c r="D27" s="37"/>
      <c r="E27" s="37"/>
      <c r="F27" s="38"/>
      <c r="G27" s="34"/>
      <c r="H27" s="34"/>
      <c r="I27" s="34"/>
      <c r="J27" s="34"/>
      <c r="K27" s="34"/>
      <c r="L27" s="34"/>
      <c r="M27" s="34"/>
      <c r="N27" s="34"/>
      <c r="O27" s="40"/>
      <c r="P27" s="41"/>
      <c r="Q27" s="41"/>
      <c r="S27" s="41"/>
    </row>
    <row r="28" ht="31.5" customHeight="1"/>
    <row r="29" ht="31.5" customHeight="1"/>
    <row r="30" ht="31.5" customHeight="1"/>
    <row r="31" ht="31.5" customHeight="1"/>
    <row r="32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</sheetData>
  <sheetProtection formatCells="0" formatColumns="0" formatRows="0"/>
  <mergeCells count="15">
    <mergeCell ref="A5:A6"/>
    <mergeCell ref="B5:B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979166666666667" right="0.588888888888889" top="0.588888888888889" bottom="0.979166666666667" header="0.46875" footer="0.788888888888889"/>
  <pageSetup paperSize="9" scale="53" fitToHeight="100" orientation="landscape" cellComments="atEnd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收支总表1</vt:lpstr>
      <vt:lpstr>收入预算表2</vt:lpstr>
      <vt:lpstr>支出预算表3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张庆伟</dc:creator>
  <dcterms:created xsi:type="dcterms:W3CDTF">2016-10-27T00:56:00Z</dcterms:created>
  <dcterms:modified xsi:type="dcterms:W3CDTF">2016-10-27T01:47:16Z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